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13_ncr:1_{E923A7F6-AC52-46E9-8BD2-A9D3085BB6EE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ACT!$A$1:$C$74</definedName>
  </definedNames>
  <calcPr calcId="191029"/>
  <fileRecoveryPr autoRecover="0"/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<sst xmlns="http://schemas.openxmlformats.org/spreadsheetml/2006/main" count="58" uniqueCount="58">
  <si>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</si>
  <si>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</si>
  <si>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</si>
  <si>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</si>
  <si>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</si>
  <si>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</si>
  <si>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</si>
  <si>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</si>
  <si>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</si>
  <si>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</si>
  <si>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</si>
  <si>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</si>
  <si>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</si>
  <si>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</si>
  <si>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</si>
  <si>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</si>
  <si>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</si>
  <si>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</si>
  <si>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</si>
  <si>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</si>
  <si>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</si>
  <si>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</si>
  <si>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</si>
  <si>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</si>
  <si>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</si>
  <si>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</si>
  <si>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</si>
  <si>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</si>
  <si>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</si>
  <si>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</si>
  <si>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</si>
  <si>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</si>
  <si>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</si>
  <si>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</si>
  <si>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</si>
  <si>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</si>
  <si>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</si>
  <si>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</si>
  <si>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</si>
  <si>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</si>
  <si>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</si>
  <si>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</si>
  <si>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</si>
  <si>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</si>
  <si>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</si>
  <si>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</si>
  <si>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</si>
  <si>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</si>
  <si>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</si>
  <si>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</si>
  <si>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</si>
  <si>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</si>
  <si>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</si>
  <si>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</si>
  <si>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</si>
  <si>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</si>
  <si>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</si>
  <si>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Municipio de San Felipe
Estado de Actividades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</si>
</sst>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view="pageBreakPreview" zoomScale="140" zoomScaleNormal="100" zoomScaleSheetLayoutView="14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31573138.879999999</v>
      </c>
      <c r="C4" s="14">
        <f>SUM(C5:C11)</f>
        <v>36985739.25</v>
      </c>
      <c r="D4" s="2"/>
    </row>
    <row r="5" spans="1:4" x14ac:dyDescent="0.2">
      <c r="A5" s="8" t="s">
        <v>1</v>
      </c>
      <c r="B5" s="15">
        <v>23314344.960000001</v>
      </c>
      <c r="C5" s="15">
        <v>24078593.66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3587389.16</v>
      </c>
      <c r="C8" s="15">
        <v>6031907.9199999999</v>
      </c>
      <c r="D8" s="4">
        <v>4140</v>
      </c>
    </row>
    <row r="9" spans="1:4" x14ac:dyDescent="0.2">
      <c r="A9" s="8" t="s">
        <v>47</v>
      </c>
      <c r="B9" s="15">
        <v>3435887.67</v>
      </c>
      <c r="C9" s="15">
        <v>4540908.6100000003</v>
      </c>
      <c r="D9" s="4">
        <v>4150</v>
      </c>
    </row>
    <row r="10" spans="1:4" x14ac:dyDescent="0.2">
      <c r="A10" s="8" t="s">
        <v>48</v>
      </c>
      <c r="B10" s="15">
        <v>1235517.0900000001</v>
      </c>
      <c r="C10" s="15">
        <v>2334329.06</v>
      </c>
      <c r="D10" s="4">
        <v>4160</v>
      </c>
    </row>
    <row r="11" spans="1:4" ht="11.25" customHeight="1" x14ac:dyDescent="0.2">
      <c r="A11" s="8" t="s">
        <v>49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216267124.15000001</v>
      </c>
      <c r="C13" s="14">
        <f>SUM(C14:C15)</f>
        <v>382297795.25999999</v>
      </c>
      <c r="D13" s="2"/>
    </row>
    <row r="14" spans="1:4" ht="22.5" x14ac:dyDescent="0.2">
      <c r="A14" s="8" t="s">
        <v>51</v>
      </c>
      <c r="B14" s="15">
        <v>216267124.15000001</v>
      </c>
      <c r="C14" s="15">
        <v>382297795.25999999</v>
      </c>
      <c r="D14" s="4">
        <v>4210</v>
      </c>
    </row>
    <row r="15" spans="1:4" ht="11.25" customHeight="1" x14ac:dyDescent="0.2">
      <c r="A15" s="8" t="s">
        <v>52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247840263.03</v>
      </c>
      <c r="C24" s="16">
        <f>SUM(C4+C13+C17)</f>
        <v>419283534.50999999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81815379.079999998</v>
      </c>
      <c r="C27" s="14">
        <f>SUM(C28:C30)</f>
        <v>176677105</v>
      </c>
      <c r="D27" s="2"/>
    </row>
    <row r="28" spans="1:5" ht="11.25" customHeight="1" x14ac:dyDescent="0.2">
      <c r="A28" s="8" t="s">
        <v>37</v>
      </c>
      <c r="B28" s="15">
        <v>52829342.719999999</v>
      </c>
      <c r="C28" s="15">
        <v>116785539.26000001</v>
      </c>
      <c r="D28" s="4">
        <v>5110</v>
      </c>
    </row>
    <row r="29" spans="1:5" ht="11.25" customHeight="1" x14ac:dyDescent="0.2">
      <c r="A29" s="8" t="s">
        <v>16</v>
      </c>
      <c r="B29" s="15">
        <v>13177533.109999999</v>
      </c>
      <c r="C29" s="15">
        <v>28860936.059999999</v>
      </c>
      <c r="D29" s="4">
        <v>5120</v>
      </c>
    </row>
    <row r="30" spans="1:5" ht="11.25" customHeight="1" x14ac:dyDescent="0.2">
      <c r="A30" s="8" t="s">
        <v>17</v>
      </c>
      <c r="B30" s="15">
        <v>15808503.25</v>
      </c>
      <c r="C30" s="15">
        <v>31030629.68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23682481.510000002</v>
      </c>
      <c r="C32" s="14">
        <f>SUM(C33:C41)</f>
        <v>66196655.909999996</v>
      </c>
      <c r="D32" s="2"/>
    </row>
    <row r="33" spans="1:4" ht="11.25" customHeight="1" x14ac:dyDescent="0.2">
      <c r="A33" s="8" t="s">
        <v>18</v>
      </c>
      <c r="B33" s="15">
        <v>8724007.8000000007</v>
      </c>
      <c r="C33" s="15">
        <v>14540013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3084317</v>
      </c>
      <c r="C35" s="15">
        <v>7390746.4500000002</v>
      </c>
      <c r="D35" s="4">
        <v>5230</v>
      </c>
    </row>
    <row r="36" spans="1:4" ht="11.25" customHeight="1" x14ac:dyDescent="0.2">
      <c r="A36" s="8" t="s">
        <v>21</v>
      </c>
      <c r="B36" s="15">
        <v>7791742.9500000002</v>
      </c>
      <c r="C36" s="15">
        <v>35600482.549999997</v>
      </c>
      <c r="D36" s="4">
        <v>5240</v>
      </c>
    </row>
    <row r="37" spans="1:4" ht="11.25" customHeight="1" x14ac:dyDescent="0.2">
      <c r="A37" s="8" t="s">
        <v>22</v>
      </c>
      <c r="B37" s="15">
        <v>3794293.89</v>
      </c>
      <c r="C37" s="15">
        <v>7872616.3600000003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288119.87</v>
      </c>
      <c r="C40" s="15">
        <v>792797.55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421710.51</v>
      </c>
      <c r="C43" s="14">
        <f>SUM(C44:C46)</f>
        <v>2241390.5099999998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421710.51</v>
      </c>
      <c r="C46" s="15">
        <v>2241390.5099999998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0</v>
      </c>
      <c r="C55" s="14">
        <f>SUM(C56:C61)</f>
        <v>12081507.630000001</v>
      </c>
      <c r="D55" s="2"/>
    </row>
    <row r="56" spans="1:4" ht="11.25" customHeight="1" x14ac:dyDescent="0.2">
      <c r="A56" s="8" t="s">
        <v>31</v>
      </c>
      <c r="B56" s="15">
        <v>0</v>
      </c>
      <c r="C56" s="15">
        <v>12081507.630000001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108111275</v>
      </c>
      <c r="D63" s="2"/>
    </row>
    <row r="64" spans="1:4" ht="11.25" customHeight="1" x14ac:dyDescent="0.2">
      <c r="A64" s="8" t="s">
        <v>38</v>
      </c>
      <c r="B64" s="15">
        <v>0</v>
      </c>
      <c r="C64" s="15">
        <v>108111275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105919571.09999999</v>
      </c>
      <c r="C66" s="16">
        <f>C63+C55+C48+C43+C32+C27</f>
        <v>365307934.05000001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141920691.93000001</v>
      </c>
      <c r="C68" s="14">
        <f>C24-C66</f>
        <v>53975600.459999979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2019-05-15T20:49:00Z</cp:lastPrinted>
  <dcterms:created xsi:type="dcterms:W3CDTF">2012-12-11T20:29:16Z</dcterms:created>
  <dcterms:modified xsi:type="dcterms:W3CDTF">2022-08-10T22:37:50Z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